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uke-20\Documents\"/>
    </mc:Choice>
  </mc:AlternateContent>
  <xr:revisionPtr revIDLastSave="0" documentId="8_{9849D24A-2DFB-40D6-9487-267E620D4847}" xr6:coauthVersionLast="47" xr6:coauthVersionMax="47" xr10:uidLastSave="{00000000-0000-0000-0000-000000000000}"/>
  <bookViews>
    <workbookView xWindow="-108" yWindow="-108" windowWidth="23256" windowHeight="11856" xr2:uid="{00000000-000D-0000-FFFF-FFFF00000000}"/>
  </bookViews>
  <sheets>
    <sheet name="817126" sheetId="2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21" i="2" s="1"/>
  <c r="F28" i="2" s="1"/>
  <c r="F44" i="2" s="1"/>
  <c r="F60" i="2" s="1"/>
  <c r="G10" i="2"/>
  <c r="G21" i="2" s="1"/>
  <c r="G28" i="2" s="1"/>
  <c r="G44" i="2" s="1"/>
  <c r="G60" i="2" s="1"/>
  <c r="H10" i="2"/>
  <c r="H21" i="2" s="1"/>
  <c r="H28" i="2" s="1"/>
  <c r="H44" i="2" s="1"/>
  <c r="H60" i="2" s="1"/>
  <c r="I10" i="2"/>
  <c r="I21" i="2" s="1"/>
  <c r="I28" i="2" s="1"/>
  <c r="I44" i="2" s="1"/>
  <c r="I60" i="2" s="1"/>
</calcChain>
</file>

<file path=xl/sharedStrings.xml><?xml version="1.0" encoding="utf-8"?>
<sst xmlns="http://schemas.openxmlformats.org/spreadsheetml/2006/main" count="129" uniqueCount="56">
  <si>
    <r>
      <t>C&amp;N Scrutiny PI Report</t>
    </r>
    <r>
      <rPr>
        <sz val="8"/>
        <color rgb="FF000000"/>
        <rFont val="Verdana"/>
        <family val="2"/>
      </rPr>
      <t xml:space="preserve">
</t>
    </r>
  </si>
  <si>
    <t>Performance Indicator</t>
  </si>
  <si>
    <t>2020/21</t>
  </si>
  <si>
    <t>2021/22</t>
  </si>
  <si>
    <t>2022/23</t>
  </si>
  <si>
    <t>2023/24</t>
  </si>
  <si>
    <t>Communities and Neighbourhoods Stage 1 Complaints actioned &lt; 5 days</t>
  </si>
  <si>
    <t>Communities and Neighbourhoods Stage 2 Complaints actioned &lt; 20 days</t>
  </si>
  <si>
    <t>DIV/0</t>
  </si>
  <si>
    <t>External Funding Portal Hits</t>
  </si>
  <si>
    <t>N/A</t>
  </si>
  <si>
    <t>Facebook Stats - Fife Funding Community (followers)</t>
  </si>
  <si>
    <t>Percentage of adult population with access to a bank account - Fife (Scottish Household Survey)</t>
  </si>
  <si>
    <t>Percentage of adult population volunteering - Fife (Scottish Household Survey)</t>
  </si>
  <si>
    <t>Percentage rating area as very good place to live (Fife residents) (Scottish Household Survey)</t>
  </si>
  <si>
    <t>% agreeing that they can influence decisions (Scottish Household Survey) SOA 18a</t>
  </si>
  <si>
    <t>% agreeing that they can influence decisions 20% most deprived Fife (SHS)</t>
  </si>
  <si>
    <t>Communities &amp; Neighbourhoods Employee Turnover</t>
  </si>
  <si>
    <t>Crowdfunder</t>
  </si>
  <si>
    <t>£30,286</t>
  </si>
  <si>
    <t>£30,334</t>
  </si>
  <si>
    <t>£5,765</t>
  </si>
  <si>
    <t>£100,024</t>
  </si>
  <si>
    <t>£67,155</t>
  </si>
  <si>
    <t>Communities &amp; Neighbourhoods - Average WDL per FTE</t>
  </si>
  <si>
    <t>Communities &amp; Neighbourhoods - Average Long Term WDL per FTE</t>
  </si>
  <si>
    <t>Communities &amp; Neighbourhoods Workforce who are Female (%)</t>
  </si>
  <si>
    <t>Communities &amp; Neighbourhoods Workforce who are Full-time (%)</t>
  </si>
  <si>
    <t>Communities &amp; Neighbourhoods Workforce who are Permanent Employees (%)</t>
  </si>
  <si>
    <t>Communities &amp; Neighbourhoods Employees aged 24 and under (%)</t>
  </si>
  <si>
    <t>Communities &amp; Neighbourhoods Employees aged 29 and under (%)</t>
  </si>
  <si>
    <t>Communities &amp; Neighbourhoods Number of WYI Bids</t>
  </si>
  <si>
    <t>Communities &amp; Neighbourhoods Number of WYI Programme new starts</t>
  </si>
  <si>
    <t>Communities &amp; Neighbourhoods Employees aged 55 and over (%)</t>
  </si>
  <si>
    <t>Communities &amp; Neighbourhoods Number of Voluntary Redundancies (FTEs)</t>
  </si>
  <si>
    <t>Total adults participating in adult learning</t>
  </si>
  <si>
    <t>Total Number of young people aged 10-18 participating in Fife Youth work services</t>
  </si>
  <si>
    <t>Total Number of attendances by 10-18 year olds in all youth work programmes</t>
  </si>
  <si>
    <t>Total number of community groups receiving regular support (&gt; 4 hours)</t>
  </si>
  <si>
    <t>Total number of community groups receiving regular support (&lt; 4 hours)</t>
  </si>
  <si>
    <t>Total number of young people aged 10- 18 volunteering in a CLD setting</t>
  </si>
  <si>
    <t>Total number of adults volunteering in a CLD setting</t>
  </si>
  <si>
    <t>Total number of Attendances (Community Job Clubs)</t>
  </si>
  <si>
    <t>Total number of Engagements including job clubs</t>
  </si>
  <si>
    <t>Total - % Welfare Reform Support Service - SIMD</t>
  </si>
  <si>
    <t>Total - Referrals to Specialised Support Services</t>
  </si>
  <si>
    <t>Allotments Waiting List - Fifewide</t>
  </si>
  <si>
    <t>Number of recorded users Community Hall and Centres - FIFE WIDE</t>
  </si>
  <si>
    <t>Number of adults participating in CUS courses and classes</t>
  </si>
  <si>
    <t>Number of constituted Clubs/Groups using programmes for self programmed activities</t>
  </si>
  <si>
    <t>Number of Events - FIFE TOTAL</t>
  </si>
  <si>
    <r>
      <t xml:space="preserve">Objective </t>
    </r>
    <r>
      <rPr>
        <sz val="12"/>
        <color rgb="FF00526A"/>
        <rFont val="Arial"/>
        <family val="2"/>
      </rPr>
      <t>CN Customer</t>
    </r>
  </si>
  <si>
    <r>
      <t xml:space="preserve">Objective </t>
    </r>
    <r>
      <rPr>
        <sz val="12"/>
        <color rgb="FF00526A"/>
        <rFont val="Arial"/>
        <family val="2"/>
      </rPr>
      <t>CN P4F</t>
    </r>
  </si>
  <si>
    <r>
      <t xml:space="preserve">Objective </t>
    </r>
    <r>
      <rPr>
        <sz val="12"/>
        <color rgb="FF00526A"/>
        <rFont val="Arial"/>
        <family val="2"/>
      </rPr>
      <t>CN Resources</t>
    </r>
  </si>
  <si>
    <r>
      <t xml:space="preserve">Objective </t>
    </r>
    <r>
      <rPr>
        <sz val="12"/>
        <color rgb="FF00526A"/>
        <rFont val="Arial"/>
        <family val="2"/>
      </rPr>
      <t>CN Service Operations</t>
    </r>
  </si>
  <si>
    <r>
      <t xml:space="preserve">Objective </t>
    </r>
    <r>
      <rPr>
        <sz val="12"/>
        <color rgb="FF00526A"/>
        <rFont val="Arial"/>
        <family val="2"/>
      </rPr>
      <t>CN Service Operations; CNL Service Operations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</si>
</sst>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Verdana"/>
      <family val="2"/>
    </font>
    <font>
      <b/>
      <sz val="16"/>
      <color rgb="FF1D2828"/>
      <name val="Palatino Linotype"/>
      <family val="1"/>
    </font>
    <font>
      <sz val="12"/>
      <color rgb="FF1D2828"/>
      <name val="Arial"/>
      <family val="2"/>
    </font>
    <font>
      <sz val="8"/>
      <color rgb="FFFFFFFF"/>
      <name val="Lucida Sans Unicode"/>
      <family val="2"/>
    </font>
    <font>
      <sz val="12"/>
      <color rgb="FF1D2828"/>
      <name val="Arial"/>
    </font>
    <font>
      <sz val="12"/>
      <color rgb="FF00526A"/>
      <name val="Arial"/>
      <family val="2"/>
    </font>
    <font>
      <b/>
      <sz val="12"/>
      <color rgb="FF00526A"/>
      <name val="Arial"/>
      <family val="2"/>
    </font>
    <font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526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526A"/>
      </left>
      <right style="medium">
        <color rgb="FF00526A"/>
      </right>
      <top style="medium">
        <color rgb="FF00526A"/>
      </top>
      <bottom style="medium">
        <color rgb="FF00526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9" fillId="33" borderId="10" xfId="0" applyFont="1" applyFill="1" applyBorder="1" applyAlignment="1">
      <alignment vertical="center" wrapText="1"/>
    </xf>
    <xf numFmtId="0" fontId="21" fillId="0" borderId="0" xfId="0" applyFont="1"/>
    <xf numFmtId="0" fontId="19" fillId="33" borderId="0" xfId="0" applyFont="1" applyFill="1" applyAlignment="1">
      <alignment vertical="center" wrapText="1"/>
    </xf>
    <xf numFmtId="0" fontId="24" fillId="33" borderId="10" xfId="0" applyFont="1" applyFill="1" applyBorder="1" applyAlignment="1">
      <alignment vertical="center" wrapText="1"/>
    </xf>
    <xf numFmtId="0" fontId="25" fillId="34" borderId="11" xfId="0" applyFont="1" applyFill="1" applyBorder="1" applyAlignment="1">
      <alignment vertical="top" wrapText="1"/>
    </xf>
    <xf numFmtId="0" fontId="20" fillId="33" borderId="11" xfId="0" applyFont="1" applyFill="1" applyBorder="1" applyAlignment="1">
      <alignment vertical="top" wrapText="1"/>
    </xf>
    <xf numFmtId="9" fontId="20" fillId="33" borderId="11" xfId="0" applyNumberFormat="1" applyFont="1" applyFill="1" applyBorder="1" applyAlignment="1">
      <alignment vertical="top" wrapText="1"/>
    </xf>
    <xf numFmtId="3" fontId="20" fillId="33" borderId="11" xfId="0" applyNumberFormat="1" applyFont="1" applyFill="1" applyBorder="1" applyAlignment="1">
      <alignment vertical="top" wrapText="1"/>
    </xf>
    <xf numFmtId="0" fontId="20" fillId="0" borderId="11" xfId="0" applyFont="1" applyBorder="1" applyAlignment="1">
      <alignment vertical="top" wrapText="1"/>
    </xf>
    <xf numFmtId="0" fontId="22" fillId="33" borderId="11" xfId="0" applyFont="1" applyFill="1" applyBorder="1" applyAlignment="1">
      <alignment vertical="top" wrapText="1"/>
    </xf>
    <xf numFmtId="9" fontId="22" fillId="33" borderId="11" xfId="0" applyNumberFormat="1" applyFont="1" applyFill="1" applyBorder="1" applyAlignment="1">
      <alignment vertical="top" wrapText="1"/>
    </xf>
    <xf numFmtId="10" fontId="20" fillId="33" borderId="11" xfId="0" applyNumberFormat="1" applyFont="1" applyFill="1" applyBorder="1" applyAlignment="1">
      <alignment vertical="top" wrapText="1"/>
    </xf>
    <xf numFmtId="0" fontId="22" fillId="0" borderId="11" xfId="0" applyFont="1" applyBorder="1" applyAlignment="1">
      <alignment vertical="top" wrapText="1"/>
    </xf>
    <xf numFmtId="9" fontId="20" fillId="0" borderId="11" xfId="0" applyNumberFormat="1" applyFont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image" Target="../media/image6.png"/><Relationship Id="rId3" Type="http://schemas.openxmlformats.org/officeDocument/2006/relationships/image" Target="https://www.pentanarpm.uk/lowRes/big_red_octagon.png" TargetMode="External"/><Relationship Id="rId7" Type="http://schemas.openxmlformats.org/officeDocument/2006/relationships/image" Target="https://www.pentanarpm.uk/lowRes/big_green_circle.png" TargetMode="External"/><Relationship Id="rId12" Type="http://schemas.openxmlformats.org/officeDocument/2006/relationships/image" Target="../media/image5.png"/><Relationship Id="rId17" Type="http://schemas.openxmlformats.org/officeDocument/2006/relationships/image" Target="../media/image10.png"/><Relationship Id="rId2" Type="http://schemas.openxmlformats.org/officeDocument/2006/relationships/image" Target="https://www.pentanarpm.uk/lowRes/big_blue_up_arrow.png" TargetMode="External"/><Relationship Id="rId16" Type="http://schemas.openxmlformats.org/officeDocument/2006/relationships/image" Target="../media/image9.png"/><Relationship Id="rId1" Type="http://schemas.openxmlformats.org/officeDocument/2006/relationships/image" Target="https://www.pentanarpm.uk/lowRes/big_yellow_triangle.png" TargetMode="External"/><Relationship Id="rId6" Type="http://schemas.openxmlformats.org/officeDocument/2006/relationships/image" Target="https://www.pentanarpm.uk/lowRes/big_blue_down_arrow.png" TargetMode="External"/><Relationship Id="rId11" Type="http://schemas.openxmlformats.org/officeDocument/2006/relationships/image" Target="../media/image4.png"/><Relationship Id="rId5" Type="http://schemas.openxmlformats.org/officeDocument/2006/relationships/image" Target="https://www.pentanarpm.uk/lowRes/data_only_pi.png" TargetMode="External"/><Relationship Id="rId15" Type="http://schemas.openxmlformats.org/officeDocument/2006/relationships/image" Target="../media/image8.png"/><Relationship Id="rId10" Type="http://schemas.openxmlformats.org/officeDocument/2006/relationships/image" Target="../media/image3.png"/><Relationship Id="rId4" Type="http://schemas.openxmlformats.org/officeDocument/2006/relationships/image" Target="https://www.pentanarpm.uk/lowRes/line_blue.png" TargetMode="External"/><Relationship Id="rId9" Type="http://schemas.openxmlformats.org/officeDocument/2006/relationships/image" Target="../media/image2.png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</xdr:row>
      <xdr:rowOff>0</xdr:rowOff>
    </xdr:from>
    <xdr:ext cx="304800" cy="304800"/>
    <xdr:pic>
      <xdr:nvPicPr>
        <xdr:cNvPr id="4" name="Picture 12">
          <a:extLst>
            <a:ext uri="{FF2B5EF4-FFF2-40B4-BE49-F238E27FC236}">
              <a16:creationId xmlns:a16="http://schemas.microsoft.com/office/drawing/2014/main" id="{6A62875D-7C16-44F7-A1C0-6A4F53175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327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</xdr:row>
      <xdr:rowOff>0</xdr:rowOff>
    </xdr:from>
    <xdr:ext cx="304800" cy="304800"/>
    <xdr:pic>
      <xdr:nvPicPr>
        <xdr:cNvPr id="3" name="Picture 13">
          <a:extLst>
            <a:ext uri="{FF2B5EF4-FFF2-40B4-BE49-F238E27FC236}">
              <a16:creationId xmlns:a16="http://schemas.microsoft.com/office/drawing/2014/main" id="{67EBAE8E-3CB6-4C6B-8329-D2FE868D1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327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6313270C-AB6A-4CC5-A2A8-AFE8F9EBD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304800</xdr:colOff>
      <xdr:row>11</xdr:row>
      <xdr:rowOff>304800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164583F6-5043-46F0-9086-C1287103B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12</xdr:row>
      <xdr:rowOff>304800</xdr:rowOff>
    </xdr:to>
    <xdr:pic>
      <xdr:nvPicPr>
        <xdr:cNvPr id="1040" name="Picture 16">
          <a:extLst>
            <a:ext uri="{FF2B5EF4-FFF2-40B4-BE49-F238E27FC236}">
              <a16:creationId xmlns:a16="http://schemas.microsoft.com/office/drawing/2014/main" id="{98AE765F-0A29-4902-AD9C-73CB560B5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43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E7C41A0F-1A35-4187-A2ED-D75D57862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443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304800</xdr:colOff>
      <xdr:row>13</xdr:row>
      <xdr:rowOff>304800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CD29BBBB-1108-4176-B885-A0D21A630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13</xdr:row>
      <xdr:rowOff>304800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id="{8EA8410C-EFCA-4220-891F-58C1E5D56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304800</xdr:colOff>
      <xdr:row>23</xdr:row>
      <xdr:rowOff>304800</xdr:rowOff>
    </xdr:to>
    <xdr:pic>
      <xdr:nvPicPr>
        <xdr:cNvPr id="1047" name="Picture 23">
          <a:extLst>
            <a:ext uri="{FF2B5EF4-FFF2-40B4-BE49-F238E27FC236}">
              <a16:creationId xmlns:a16="http://schemas.microsoft.com/office/drawing/2014/main" id="{D88CAE67-841F-42F3-A8B9-D7D57A5D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8943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304800</xdr:colOff>
      <xdr:row>23</xdr:row>
      <xdr:rowOff>304800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id="{A78B9297-E27A-4414-810E-F06A88AE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8943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304800</xdr:colOff>
      <xdr:row>28</xdr:row>
      <xdr:rowOff>304800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id="{F4E36DA7-5C62-4D7C-9B0D-44A9959B0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28</xdr:row>
      <xdr:rowOff>304800</xdr:rowOff>
    </xdr:to>
    <xdr:pic>
      <xdr:nvPicPr>
        <xdr:cNvPr id="1050" name="Picture 26">
          <a:extLst>
            <a:ext uri="{FF2B5EF4-FFF2-40B4-BE49-F238E27FC236}">
              <a16:creationId xmlns:a16="http://schemas.microsoft.com/office/drawing/2014/main" id="{B4CA65D2-165D-4075-A592-3906A89FB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304800</xdr:colOff>
      <xdr:row>29</xdr:row>
      <xdr:rowOff>304800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id="{C398B792-6DBA-4D3B-8AAD-F8E0ADD0E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054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304800</xdr:colOff>
      <xdr:row>29</xdr:row>
      <xdr:rowOff>304800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id="{DABF417D-F048-4077-A6EE-28AB3C7E7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54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30</xdr:row>
      <xdr:rowOff>304800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id="{ACF59CEF-76A2-4B4B-BA0C-F4DD60E04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093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30</xdr:row>
      <xdr:rowOff>304800</xdr:rowOff>
    </xdr:to>
    <xdr:pic>
      <xdr:nvPicPr>
        <xdr:cNvPr id="1054" name="Picture 30">
          <a:extLst>
            <a:ext uri="{FF2B5EF4-FFF2-40B4-BE49-F238E27FC236}">
              <a16:creationId xmlns:a16="http://schemas.microsoft.com/office/drawing/2014/main" id="{08970498-70DB-44D4-8031-3B21B7F7C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93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</xdr:colOff>
      <xdr:row>31</xdr:row>
      <xdr:rowOff>19050</xdr:rowOff>
    </xdr:from>
    <xdr:to>
      <xdr:col>7</xdr:col>
      <xdr:colOff>333375</xdr:colOff>
      <xdr:row>31</xdr:row>
      <xdr:rowOff>323850</xdr:rowOff>
    </xdr:to>
    <xdr:pic>
      <xdr:nvPicPr>
        <xdr:cNvPr id="8" name="Picture 31">
          <a:extLst>
            <a:ext uri="{FF2B5EF4-FFF2-40B4-BE49-F238E27FC236}">
              <a16:creationId xmlns:a16="http://schemas.microsoft.com/office/drawing/2014/main" id="{EB013BEC-53FB-494E-B907-F14F7525F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143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304800</xdr:colOff>
      <xdr:row>31</xdr:row>
      <xdr:rowOff>304800</xdr:rowOff>
    </xdr:to>
    <xdr:pic>
      <xdr:nvPicPr>
        <xdr:cNvPr id="1056" name="Picture 32">
          <a:extLst>
            <a:ext uri="{FF2B5EF4-FFF2-40B4-BE49-F238E27FC236}">
              <a16:creationId xmlns:a16="http://schemas.microsoft.com/office/drawing/2014/main" id="{76A466C2-B6CA-409C-A72E-CD4C547E7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132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32</xdr:row>
      <xdr:rowOff>28575</xdr:rowOff>
    </xdr:from>
    <xdr:to>
      <xdr:col>7</xdr:col>
      <xdr:colOff>323850</xdr:colOff>
      <xdr:row>32</xdr:row>
      <xdr:rowOff>333375</xdr:rowOff>
    </xdr:to>
    <xdr:pic>
      <xdr:nvPicPr>
        <xdr:cNvPr id="9" name="Picture 33">
          <a:extLst>
            <a:ext uri="{FF2B5EF4-FFF2-40B4-BE49-F238E27FC236}">
              <a16:creationId xmlns:a16="http://schemas.microsoft.com/office/drawing/2014/main" id="{1017A49A-23DE-4732-A716-4BCDD6575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183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304800</xdr:colOff>
      <xdr:row>32</xdr:row>
      <xdr:rowOff>304800</xdr:rowOff>
    </xdr:to>
    <xdr:pic>
      <xdr:nvPicPr>
        <xdr:cNvPr id="1058" name="Picture 34">
          <a:extLst>
            <a:ext uri="{FF2B5EF4-FFF2-40B4-BE49-F238E27FC236}">
              <a16:creationId xmlns:a16="http://schemas.microsoft.com/office/drawing/2014/main" id="{9F23B2E2-DF34-4FB2-B23D-B008B4CBF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17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33</xdr:row>
      <xdr:rowOff>304800</xdr:rowOff>
    </xdr:to>
    <xdr:pic>
      <xdr:nvPicPr>
        <xdr:cNvPr id="1059" name="Picture 35">
          <a:extLst>
            <a:ext uri="{FF2B5EF4-FFF2-40B4-BE49-F238E27FC236}">
              <a16:creationId xmlns:a16="http://schemas.microsoft.com/office/drawing/2014/main" id="{5C0918B7-DDBE-4A34-926B-790266CA2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210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33</xdr:row>
      <xdr:rowOff>304800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id="{3867F412-6958-4C25-B6C1-64D1BC6D5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210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34</xdr:row>
      <xdr:rowOff>304800</xdr:rowOff>
    </xdr:to>
    <xdr:pic>
      <xdr:nvPicPr>
        <xdr:cNvPr id="1061" name="Picture 37">
          <a:extLst>
            <a:ext uri="{FF2B5EF4-FFF2-40B4-BE49-F238E27FC236}">
              <a16:creationId xmlns:a16="http://schemas.microsoft.com/office/drawing/2014/main" id="{D6B554EB-2BB7-4128-B4EC-5FEEAC5A7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268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33</xdr:row>
      <xdr:rowOff>542925</xdr:rowOff>
    </xdr:from>
    <xdr:to>
      <xdr:col>8</xdr:col>
      <xdr:colOff>304800</xdr:colOff>
      <xdr:row>34</xdr:row>
      <xdr:rowOff>266700</xdr:rowOff>
    </xdr:to>
    <xdr:pic>
      <xdr:nvPicPr>
        <xdr:cNvPr id="7" name="Picture 38">
          <a:extLst>
            <a:ext uri="{FF2B5EF4-FFF2-40B4-BE49-F238E27FC236}">
              <a16:creationId xmlns:a16="http://schemas.microsoft.com/office/drawing/2014/main" id="{7034E75E-9BC1-4F2D-9874-F0C8F047C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273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35</xdr:row>
      <xdr:rowOff>304800</xdr:rowOff>
    </xdr:to>
    <xdr:pic>
      <xdr:nvPicPr>
        <xdr:cNvPr id="1063" name="Picture 39">
          <a:extLst>
            <a:ext uri="{FF2B5EF4-FFF2-40B4-BE49-F238E27FC236}">
              <a16:creationId xmlns:a16="http://schemas.microsoft.com/office/drawing/2014/main" id="{B7726DD2-C7E4-42CC-8E7B-D54B6941A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307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304800</xdr:colOff>
      <xdr:row>35</xdr:row>
      <xdr:rowOff>304800</xdr:rowOff>
    </xdr:to>
    <xdr:pic>
      <xdr:nvPicPr>
        <xdr:cNvPr id="1064" name="Picture 40">
          <a:extLst>
            <a:ext uri="{FF2B5EF4-FFF2-40B4-BE49-F238E27FC236}">
              <a16:creationId xmlns:a16="http://schemas.microsoft.com/office/drawing/2014/main" id="{77FFF23B-DF44-4CA2-AB9A-0B860EBFD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307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36</xdr:row>
      <xdr:rowOff>304800</xdr:rowOff>
    </xdr:to>
    <xdr:pic>
      <xdr:nvPicPr>
        <xdr:cNvPr id="1065" name="Picture 41">
          <a:extLst>
            <a:ext uri="{FF2B5EF4-FFF2-40B4-BE49-F238E27FC236}">
              <a16:creationId xmlns:a16="http://schemas.microsoft.com/office/drawing/2014/main" id="{ECC0381A-BE33-4939-BD6D-7E6C1313A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346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304800</xdr:colOff>
      <xdr:row>36</xdr:row>
      <xdr:rowOff>304800</xdr:rowOff>
    </xdr:to>
    <xdr:pic>
      <xdr:nvPicPr>
        <xdr:cNvPr id="1066" name="Picture 42">
          <a:extLst>
            <a:ext uri="{FF2B5EF4-FFF2-40B4-BE49-F238E27FC236}">
              <a16:creationId xmlns:a16="http://schemas.microsoft.com/office/drawing/2014/main" id="{675EB442-D259-4D00-9CAB-5A25DC148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346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37</xdr:row>
      <xdr:rowOff>304800</xdr:rowOff>
    </xdr:to>
    <xdr:pic>
      <xdr:nvPicPr>
        <xdr:cNvPr id="1067" name="Picture 43">
          <a:extLst>
            <a:ext uri="{FF2B5EF4-FFF2-40B4-BE49-F238E27FC236}">
              <a16:creationId xmlns:a16="http://schemas.microsoft.com/office/drawing/2014/main" id="{81171B2A-5857-45AD-97A7-4692C156F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304800</xdr:colOff>
      <xdr:row>37</xdr:row>
      <xdr:rowOff>304800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id="{973891BE-5B24-41EB-9DF5-AD061A3AF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304800</xdr:colOff>
      <xdr:row>38</xdr:row>
      <xdr:rowOff>304800</xdr:rowOff>
    </xdr:to>
    <xdr:pic>
      <xdr:nvPicPr>
        <xdr:cNvPr id="1069" name="Picture 45">
          <a:extLst>
            <a:ext uri="{FF2B5EF4-FFF2-40B4-BE49-F238E27FC236}">
              <a16:creationId xmlns:a16="http://schemas.microsoft.com/office/drawing/2014/main" id="{FAC8BC3E-4D68-4812-A5E5-C4D8F516F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44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38</xdr:row>
      <xdr:rowOff>304800</xdr:rowOff>
    </xdr:to>
    <xdr:pic>
      <xdr:nvPicPr>
        <xdr:cNvPr id="1070" name="Picture 46">
          <a:extLst>
            <a:ext uri="{FF2B5EF4-FFF2-40B4-BE49-F238E27FC236}">
              <a16:creationId xmlns:a16="http://schemas.microsoft.com/office/drawing/2014/main" id="{7AC8D6D0-4393-4CAB-A0CB-0EDFE0D9B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44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39</xdr:row>
      <xdr:rowOff>304800</xdr:rowOff>
    </xdr:to>
    <xdr:pic>
      <xdr:nvPicPr>
        <xdr:cNvPr id="1071" name="Picture 47">
          <a:extLst>
            <a:ext uri="{FF2B5EF4-FFF2-40B4-BE49-F238E27FC236}">
              <a16:creationId xmlns:a16="http://schemas.microsoft.com/office/drawing/2014/main" id="{EF4C4E93-6134-47E0-851F-16CD55B2D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483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304800</xdr:colOff>
      <xdr:row>39</xdr:row>
      <xdr:rowOff>304800</xdr:rowOff>
    </xdr:to>
    <xdr:pic>
      <xdr:nvPicPr>
        <xdr:cNvPr id="1072" name="Picture 48">
          <a:extLst>
            <a:ext uri="{FF2B5EF4-FFF2-40B4-BE49-F238E27FC236}">
              <a16:creationId xmlns:a16="http://schemas.microsoft.com/office/drawing/2014/main" id="{3CB3F68B-2723-4FF0-BE39-B7CB61945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483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495300</xdr:colOff>
      <xdr:row>43</xdr:row>
      <xdr:rowOff>333375</xdr:rowOff>
    </xdr:from>
    <xdr:to>
      <xdr:col>8</xdr:col>
      <xdr:colOff>295275</xdr:colOff>
      <xdr:row>44</xdr:row>
      <xdr:rowOff>276225</xdr:rowOff>
    </xdr:to>
    <xdr:pic>
      <xdr:nvPicPr>
        <xdr:cNvPr id="1074" name="Picture 50">
          <a:extLst>
            <a:ext uri="{FF2B5EF4-FFF2-40B4-BE49-F238E27FC236}">
              <a16:creationId xmlns:a16="http://schemas.microsoft.com/office/drawing/2014/main" id="{8A96DA21-E866-4770-907F-D9B092DB0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644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485775</xdr:colOff>
      <xdr:row>45</xdr:row>
      <xdr:rowOff>19050</xdr:rowOff>
    </xdr:from>
    <xdr:to>
      <xdr:col>8</xdr:col>
      <xdr:colOff>285750</xdr:colOff>
      <xdr:row>45</xdr:row>
      <xdr:rowOff>323850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id="{52A86DD9-199D-4422-B223-C534C4D08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1687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304800</xdr:colOff>
      <xdr:row>46</xdr:row>
      <xdr:rowOff>304800</xdr:rowOff>
    </xdr:to>
    <xdr:pic>
      <xdr:nvPicPr>
        <xdr:cNvPr id="1078" name="Picture 54">
          <a:extLst>
            <a:ext uri="{FF2B5EF4-FFF2-40B4-BE49-F238E27FC236}">
              <a16:creationId xmlns:a16="http://schemas.microsoft.com/office/drawing/2014/main" id="{64104741-46FC-47CD-8FA2-847A893FD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739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47</xdr:row>
      <xdr:rowOff>0</xdr:rowOff>
    </xdr:from>
    <xdr:to>
      <xdr:col>8</xdr:col>
      <xdr:colOff>304800</xdr:colOff>
      <xdr:row>47</xdr:row>
      <xdr:rowOff>304800</xdr:rowOff>
    </xdr:to>
    <xdr:pic>
      <xdr:nvPicPr>
        <xdr:cNvPr id="1080" name="Picture 56">
          <a:extLst>
            <a:ext uri="{FF2B5EF4-FFF2-40B4-BE49-F238E27FC236}">
              <a16:creationId xmlns:a16="http://schemas.microsoft.com/office/drawing/2014/main" id="{F3E4E01E-7B96-4A52-AAC2-EBC6AFE4E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797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8</xdr:col>
      <xdr:colOff>304800</xdr:colOff>
      <xdr:row>48</xdr:row>
      <xdr:rowOff>304800</xdr:rowOff>
    </xdr:to>
    <xdr:pic>
      <xdr:nvPicPr>
        <xdr:cNvPr id="1082" name="Picture 58">
          <a:extLst>
            <a:ext uri="{FF2B5EF4-FFF2-40B4-BE49-F238E27FC236}">
              <a16:creationId xmlns:a16="http://schemas.microsoft.com/office/drawing/2014/main" id="{4D0A8E6A-8AF9-4BC4-9628-ACE4C925E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855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49</xdr:row>
      <xdr:rowOff>0</xdr:rowOff>
    </xdr:from>
    <xdr:to>
      <xdr:col>8</xdr:col>
      <xdr:colOff>304800</xdr:colOff>
      <xdr:row>49</xdr:row>
      <xdr:rowOff>304800</xdr:rowOff>
    </xdr:to>
    <xdr:pic>
      <xdr:nvPicPr>
        <xdr:cNvPr id="1084" name="Picture 60">
          <a:extLst>
            <a:ext uri="{FF2B5EF4-FFF2-40B4-BE49-F238E27FC236}">
              <a16:creationId xmlns:a16="http://schemas.microsoft.com/office/drawing/2014/main" id="{DBE9E502-DBF4-4604-9A3F-26EB07F17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913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304800</xdr:colOff>
      <xdr:row>50</xdr:row>
      <xdr:rowOff>304800</xdr:rowOff>
    </xdr:to>
    <xdr:pic>
      <xdr:nvPicPr>
        <xdr:cNvPr id="1086" name="Picture 62">
          <a:extLst>
            <a:ext uri="{FF2B5EF4-FFF2-40B4-BE49-F238E27FC236}">
              <a16:creationId xmlns:a16="http://schemas.microsoft.com/office/drawing/2014/main" id="{041A3214-1933-4BE6-8119-0F56790A6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304800</xdr:colOff>
      <xdr:row>51</xdr:row>
      <xdr:rowOff>304800</xdr:rowOff>
    </xdr:to>
    <xdr:pic>
      <xdr:nvPicPr>
        <xdr:cNvPr id="1088" name="Picture 64">
          <a:extLst>
            <a:ext uri="{FF2B5EF4-FFF2-40B4-BE49-F238E27FC236}">
              <a16:creationId xmlns:a16="http://schemas.microsoft.com/office/drawing/2014/main" id="{863F58FA-DCBB-4D64-9500-C6552EB1C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010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304800</xdr:colOff>
      <xdr:row>52</xdr:row>
      <xdr:rowOff>304800</xdr:rowOff>
    </xdr:to>
    <xdr:pic>
      <xdr:nvPicPr>
        <xdr:cNvPr id="1090" name="Picture 66">
          <a:extLst>
            <a:ext uri="{FF2B5EF4-FFF2-40B4-BE49-F238E27FC236}">
              <a16:creationId xmlns:a16="http://schemas.microsoft.com/office/drawing/2014/main" id="{54D6A020-692B-496C-B42F-D9FB55145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049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304800</xdr:colOff>
      <xdr:row>53</xdr:row>
      <xdr:rowOff>304800</xdr:rowOff>
    </xdr:to>
    <xdr:pic>
      <xdr:nvPicPr>
        <xdr:cNvPr id="1092" name="Picture 68">
          <a:extLst>
            <a:ext uri="{FF2B5EF4-FFF2-40B4-BE49-F238E27FC236}">
              <a16:creationId xmlns:a16="http://schemas.microsoft.com/office/drawing/2014/main" id="{F5CF2E22-945C-4325-B832-69F899CF1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088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304800</xdr:colOff>
      <xdr:row>54</xdr:row>
      <xdr:rowOff>304800</xdr:rowOff>
    </xdr:to>
    <xdr:pic>
      <xdr:nvPicPr>
        <xdr:cNvPr id="1094" name="Picture 70">
          <a:extLst>
            <a:ext uri="{FF2B5EF4-FFF2-40B4-BE49-F238E27FC236}">
              <a16:creationId xmlns:a16="http://schemas.microsoft.com/office/drawing/2014/main" id="{046FCABE-E6A8-4E3F-8708-B7FF8F56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127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304800</xdr:colOff>
      <xdr:row>55</xdr:row>
      <xdr:rowOff>304800</xdr:rowOff>
    </xdr:to>
    <xdr:pic>
      <xdr:nvPicPr>
        <xdr:cNvPr id="1095" name="Picture 71">
          <a:extLst>
            <a:ext uri="{FF2B5EF4-FFF2-40B4-BE49-F238E27FC236}">
              <a16:creationId xmlns:a16="http://schemas.microsoft.com/office/drawing/2014/main" id="{B1171069-BF7B-43AE-84D8-850776B28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166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304800</xdr:colOff>
      <xdr:row>55</xdr:row>
      <xdr:rowOff>304800</xdr:rowOff>
    </xdr:to>
    <xdr:pic>
      <xdr:nvPicPr>
        <xdr:cNvPr id="1096" name="Picture 72">
          <a:extLst>
            <a:ext uri="{FF2B5EF4-FFF2-40B4-BE49-F238E27FC236}">
              <a16:creationId xmlns:a16="http://schemas.microsoft.com/office/drawing/2014/main" id="{688151D2-4A00-41B8-9501-FD85EFC5B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166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304800</xdr:colOff>
      <xdr:row>60</xdr:row>
      <xdr:rowOff>304800</xdr:rowOff>
    </xdr:to>
    <xdr:pic>
      <xdr:nvPicPr>
        <xdr:cNvPr id="1097" name="Picture 73">
          <a:extLst>
            <a:ext uri="{FF2B5EF4-FFF2-40B4-BE49-F238E27FC236}">
              <a16:creationId xmlns:a16="http://schemas.microsoft.com/office/drawing/2014/main" id="{399C5A5D-590B-4DB8-8496-7EB8B5417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306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304800</xdr:colOff>
      <xdr:row>60</xdr:row>
      <xdr:rowOff>304800</xdr:rowOff>
    </xdr:to>
    <xdr:pic>
      <xdr:nvPicPr>
        <xdr:cNvPr id="1098" name="Picture 74">
          <a:extLst>
            <a:ext uri="{FF2B5EF4-FFF2-40B4-BE49-F238E27FC236}">
              <a16:creationId xmlns:a16="http://schemas.microsoft.com/office/drawing/2014/main" id="{54900782-3E82-4C1D-B675-1E4E8B44B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306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61</xdr:row>
      <xdr:rowOff>0</xdr:rowOff>
    </xdr:from>
    <xdr:to>
      <xdr:col>7</xdr:col>
      <xdr:colOff>304800</xdr:colOff>
      <xdr:row>61</xdr:row>
      <xdr:rowOff>304800</xdr:rowOff>
    </xdr:to>
    <xdr:pic>
      <xdr:nvPicPr>
        <xdr:cNvPr id="1099" name="Picture 75">
          <a:extLst>
            <a:ext uri="{FF2B5EF4-FFF2-40B4-BE49-F238E27FC236}">
              <a16:creationId xmlns:a16="http://schemas.microsoft.com/office/drawing/2014/main" id="{B71B85AE-D7FE-40CC-9385-E448D5B7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365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304800</xdr:colOff>
      <xdr:row>61</xdr:row>
      <xdr:rowOff>304800</xdr:rowOff>
    </xdr:to>
    <xdr:pic>
      <xdr:nvPicPr>
        <xdr:cNvPr id="1100" name="Picture 76">
          <a:extLst>
            <a:ext uri="{FF2B5EF4-FFF2-40B4-BE49-F238E27FC236}">
              <a16:creationId xmlns:a16="http://schemas.microsoft.com/office/drawing/2014/main" id="{D4D7B201-4C88-45AE-A93A-37B6CD5F9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365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62</xdr:row>
      <xdr:rowOff>304800</xdr:rowOff>
    </xdr:to>
    <xdr:pic>
      <xdr:nvPicPr>
        <xdr:cNvPr id="1101" name="Picture 77">
          <a:extLst>
            <a:ext uri="{FF2B5EF4-FFF2-40B4-BE49-F238E27FC236}">
              <a16:creationId xmlns:a16="http://schemas.microsoft.com/office/drawing/2014/main" id="{2D00F59B-BD8E-4846-84FF-B3C352EB3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404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304800</xdr:colOff>
      <xdr:row>62</xdr:row>
      <xdr:rowOff>304800</xdr:rowOff>
    </xdr:to>
    <xdr:pic>
      <xdr:nvPicPr>
        <xdr:cNvPr id="1102" name="Picture 78">
          <a:extLst>
            <a:ext uri="{FF2B5EF4-FFF2-40B4-BE49-F238E27FC236}">
              <a16:creationId xmlns:a16="http://schemas.microsoft.com/office/drawing/2014/main" id="{A9A517A2-86CC-4729-9E70-A97ABC987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404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180026</xdr:colOff>
      <xdr:row>7</xdr:row>
      <xdr:rowOff>1706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CA9809-C933-47C9-5CC8-6B59ED542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38400" y="0"/>
          <a:ext cx="2237426" cy="209720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304826</xdr:colOff>
      <xdr:row>63</xdr:row>
      <xdr:rowOff>304826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11F52B1-4561-342E-638F-6FBC718F6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15100" y="24860250"/>
          <a:ext cx="304826" cy="30482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8</xdr:col>
      <xdr:colOff>304826</xdr:colOff>
      <xdr:row>63</xdr:row>
      <xdr:rowOff>304826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2D1729-67C0-E945-8223-A5CDDE8E1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019925" y="24860250"/>
          <a:ext cx="304826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304826</xdr:colOff>
      <xdr:row>21</xdr:row>
      <xdr:rowOff>304826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3331B08-2222-3F63-39B8-CEBB3697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515100" y="7620000"/>
          <a:ext cx="304826" cy="30482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304826</xdr:colOff>
      <xdr:row>21</xdr:row>
      <xdr:rowOff>304826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99211C5-87D6-F365-81EE-5FCA735CC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019925" y="7620000"/>
          <a:ext cx="304826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304826</xdr:colOff>
      <xdr:row>22</xdr:row>
      <xdr:rowOff>304826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BC0ADC7-B58A-7A63-E8D1-986EB1059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515100" y="8201025"/>
          <a:ext cx="304826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304826</xdr:colOff>
      <xdr:row>14</xdr:row>
      <xdr:rowOff>304826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98BCDCC-54EB-A638-DC6E-E10F7DCD0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15100" y="4762500"/>
          <a:ext cx="304826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476250</xdr:colOff>
      <xdr:row>14</xdr:row>
      <xdr:rowOff>0</xdr:rowOff>
    </xdr:from>
    <xdr:to>
      <xdr:col>8</xdr:col>
      <xdr:colOff>276251</xdr:colOff>
      <xdr:row>14</xdr:row>
      <xdr:rowOff>304826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4E91887-415F-65ED-C5F2-B4EF90483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991350" y="4762500"/>
          <a:ext cx="304826" cy="30482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304826</xdr:colOff>
      <xdr:row>22</xdr:row>
      <xdr:rowOff>304826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4558072-103F-3CF4-505A-052A02344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019925" y="8201025"/>
          <a:ext cx="304826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304826</xdr:colOff>
      <xdr:row>15</xdr:row>
      <xdr:rowOff>304826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7A19F35-2C8E-F25F-7185-5DBD035BF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515100" y="5343525"/>
          <a:ext cx="304826" cy="30482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304826</xdr:colOff>
      <xdr:row>15</xdr:row>
      <xdr:rowOff>304826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E107C10-C601-F399-AE96-11251723A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019925" y="5343525"/>
          <a:ext cx="304826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304826</xdr:colOff>
      <xdr:row>16</xdr:row>
      <xdr:rowOff>304826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37CC92D-468E-0BD3-F3C9-A49B36A77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515100" y="5924550"/>
          <a:ext cx="304826" cy="30482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304826</xdr:colOff>
      <xdr:row>16</xdr:row>
      <xdr:rowOff>304826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9F66F381-B294-0B2B-1248-4EBD94FC4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019925" y="5924550"/>
          <a:ext cx="304826" cy="3048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ifecloud.sharepoint.com/sites/Com-PolicyDeliveryTeam/Shared%20Documents/General/Planning%20&amp;%20Performance/Fife%20Performs/Ideagen%20Reports/2024-25/EBS%20Scrutiny%20Performance%20Indicators%20Report.xlsx" TargetMode="External"/><Relationship Id="rId1" Type="http://schemas.openxmlformats.org/officeDocument/2006/relationships/externalLinkPath" Target="https://fifecloud.sharepoint.com/sites/Com-PolicyDeliveryTeam/Shared%20Documents/General/Planning%20&amp;%20Performance/Fife%20Performs/Ideagen%20Reports/2024-25/EBS%20Scrutiny%20Performance%20Indicators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17128"/>
    </sheetNames>
    <sheetDataSet>
      <sheetData sheetId="0">
        <row r="11">
          <cell r="F11" t="str">
            <v>2024/25</v>
          </cell>
          <cell r="G11" t="str">
            <v>Target</v>
          </cell>
          <cell r="H11" t="str">
            <v>Status</v>
          </cell>
          <cell r="I11" t="str">
            <v>Long Trend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showGridLines="0" tabSelected="1" workbookViewId="0">
      <selection activeCell="L46" sqref="L46"/>
    </sheetView>
  </sheetViews>
  <sheetFormatPr defaultRowHeight="14.4" x14ac:dyDescent="0.3"/>
  <cols>
    <col min="1" max="1" width="36.5546875" bestFit="1" customWidth="1"/>
    <col min="2" max="3" width="9.5546875" bestFit="1" customWidth="1"/>
    <col min="4" max="4" width="11.6640625" bestFit="1" customWidth="1"/>
    <col min="5" max="5" width="10.88671875" bestFit="1" customWidth="1"/>
    <col min="6" max="6" width="11.6640625" bestFit="1" customWidth="1"/>
    <col min="7" max="7" width="7.6640625" bestFit="1" customWidth="1"/>
    <col min="8" max="8" width="7.5546875" bestFit="1" customWidth="1"/>
    <col min="9" max="9" width="12.5546875" bestFit="1" customWidth="1"/>
  </cols>
  <sheetData>
    <row r="1" spans="1:9" ht="44.4" thickBot="1" x14ac:dyDescent="0.35">
      <c r="A1" s="1" t="s">
        <v>0</v>
      </c>
    </row>
    <row r="2" spans="1:9" ht="23.4" x14ac:dyDescent="0.3">
      <c r="A2" s="3"/>
    </row>
    <row r="3" spans="1:9" ht="23.4" x14ac:dyDescent="0.3">
      <c r="A3" s="3"/>
    </row>
    <row r="4" spans="1:9" ht="23.4" x14ac:dyDescent="0.3">
      <c r="A4" s="3"/>
    </row>
    <row r="5" spans="1:9" ht="23.4" x14ac:dyDescent="0.3">
      <c r="A5" s="3"/>
    </row>
    <row r="7" spans="1:9" ht="15" thickBot="1" x14ac:dyDescent="0.35"/>
    <row r="8" spans="1:9" ht="16.2" thickBot="1" x14ac:dyDescent="0.35">
      <c r="A8" s="4" t="s">
        <v>51</v>
      </c>
    </row>
    <row r="9" spans="1:9" ht="15" thickBot="1" x14ac:dyDescent="0.35"/>
    <row r="10" spans="1:9" ht="29.25" customHeight="1" thickBot="1" x14ac:dyDescent="0.35">
      <c r="A10" s="5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tr">
        <f>'[1]817128'!F11</f>
        <v>2024/25</v>
      </c>
      <c r="G10" s="5" t="str">
        <f>'[1]817128'!G11</f>
        <v>Target</v>
      </c>
      <c r="H10" s="5" t="str">
        <f>'[1]817128'!H11</f>
        <v>Status</v>
      </c>
      <c r="I10" s="5" t="str">
        <f>'[1]817128'!I11</f>
        <v>Long Trend</v>
      </c>
    </row>
    <row r="11" spans="1:9" ht="45.6" thickBot="1" x14ac:dyDescent="0.35">
      <c r="A11" s="6" t="s">
        <v>6</v>
      </c>
      <c r="B11" s="7">
        <v>1</v>
      </c>
      <c r="C11" s="7">
        <v>0.83</v>
      </c>
      <c r="D11" s="7">
        <v>0.5</v>
      </c>
      <c r="E11" s="7">
        <v>0.81</v>
      </c>
      <c r="F11" s="7">
        <v>0.86</v>
      </c>
      <c r="G11" s="7">
        <v>0.9</v>
      </c>
      <c r="H11" s="6"/>
      <c r="I11" s="6"/>
    </row>
    <row r="12" spans="1:9" ht="45.6" thickBot="1" x14ac:dyDescent="0.35">
      <c r="A12" s="6" t="s">
        <v>7</v>
      </c>
      <c r="B12" s="6" t="s">
        <v>8</v>
      </c>
      <c r="C12" s="7">
        <v>1</v>
      </c>
      <c r="D12" s="7">
        <v>0.75</v>
      </c>
      <c r="E12" s="7">
        <v>0.5</v>
      </c>
      <c r="F12" s="7">
        <v>0.75</v>
      </c>
      <c r="G12" s="7">
        <v>0.85</v>
      </c>
      <c r="H12" s="6"/>
      <c r="I12" s="6"/>
    </row>
    <row r="13" spans="1:9" ht="26.25" customHeight="1" thickBot="1" x14ac:dyDescent="0.35">
      <c r="A13" s="6" t="s">
        <v>9</v>
      </c>
      <c r="B13" s="8">
        <v>7019</v>
      </c>
      <c r="C13" s="8">
        <v>4226</v>
      </c>
      <c r="D13" s="8">
        <v>3889</v>
      </c>
      <c r="E13" s="8">
        <v>3431</v>
      </c>
      <c r="F13" s="8">
        <v>3415</v>
      </c>
      <c r="G13" s="9" t="s">
        <v>10</v>
      </c>
      <c r="H13" s="6"/>
      <c r="I13" s="6"/>
    </row>
    <row r="14" spans="1:9" ht="30.6" thickBot="1" x14ac:dyDescent="0.35">
      <c r="A14" s="6" t="s">
        <v>11</v>
      </c>
      <c r="B14" s="6">
        <v>330</v>
      </c>
      <c r="C14" s="6">
        <v>626</v>
      </c>
      <c r="D14" s="8">
        <v>1068</v>
      </c>
      <c r="E14" s="8">
        <v>1582</v>
      </c>
      <c r="F14" s="8">
        <v>1775</v>
      </c>
      <c r="G14" s="9" t="s">
        <v>10</v>
      </c>
      <c r="H14" s="6"/>
      <c r="I14" s="6"/>
    </row>
    <row r="15" spans="1:9" ht="45.6" thickBot="1" x14ac:dyDescent="0.35">
      <c r="A15" s="6" t="s">
        <v>12</v>
      </c>
      <c r="B15" s="6" t="s">
        <v>10</v>
      </c>
      <c r="C15" s="7">
        <v>0.94</v>
      </c>
      <c r="D15" s="9" t="s">
        <v>10</v>
      </c>
      <c r="E15" s="9" t="s">
        <v>10</v>
      </c>
      <c r="F15" s="9" t="s">
        <v>10</v>
      </c>
      <c r="G15" s="9" t="s">
        <v>10</v>
      </c>
      <c r="H15" s="9"/>
      <c r="I15" s="9"/>
    </row>
    <row r="16" spans="1:9" ht="45.6" thickBot="1" x14ac:dyDescent="0.35">
      <c r="A16" s="6" t="s">
        <v>13</v>
      </c>
      <c r="B16" s="6" t="s">
        <v>10</v>
      </c>
      <c r="C16" s="7">
        <v>0.27</v>
      </c>
      <c r="D16" s="7">
        <v>0.18</v>
      </c>
      <c r="E16" s="7">
        <v>0.19</v>
      </c>
      <c r="F16" s="9" t="s">
        <v>10</v>
      </c>
      <c r="G16" s="9" t="s">
        <v>10</v>
      </c>
      <c r="H16" s="9"/>
      <c r="I16" s="9"/>
    </row>
    <row r="17" spans="1:9" ht="45.6" thickBot="1" x14ac:dyDescent="0.35">
      <c r="A17" s="6" t="s">
        <v>14</v>
      </c>
      <c r="B17" s="6" t="s">
        <v>10</v>
      </c>
      <c r="C17" s="7">
        <v>0.62</v>
      </c>
      <c r="D17" s="7">
        <v>0.62</v>
      </c>
      <c r="E17" s="7">
        <v>0.55000000000000004</v>
      </c>
      <c r="F17" s="9" t="s">
        <v>10</v>
      </c>
      <c r="G17" s="14">
        <v>0.66</v>
      </c>
      <c r="H17" s="9"/>
      <c r="I17" s="6"/>
    </row>
    <row r="18" spans="1:9" ht="15" thickBot="1" x14ac:dyDescent="0.35"/>
    <row r="19" spans="1:9" ht="16.2" thickBot="1" x14ac:dyDescent="0.35">
      <c r="A19" s="4" t="s">
        <v>52</v>
      </c>
    </row>
    <row r="20" spans="1:9" ht="15" thickBot="1" x14ac:dyDescent="0.35"/>
    <row r="21" spans="1:9" ht="39.75" customHeight="1" thickBot="1" x14ac:dyDescent="0.35">
      <c r="A21" s="5" t="s">
        <v>1</v>
      </c>
      <c r="B21" s="5" t="s">
        <v>2</v>
      </c>
      <c r="C21" s="5" t="s">
        <v>3</v>
      </c>
      <c r="D21" s="5" t="s">
        <v>4</v>
      </c>
      <c r="E21" s="5" t="s">
        <v>5</v>
      </c>
      <c r="F21" s="5" t="str">
        <f>F10</f>
        <v>2024/25</v>
      </c>
      <c r="G21" s="5" t="str">
        <f>G10</f>
        <v>Target</v>
      </c>
      <c r="H21" s="5" t="str">
        <f>H10</f>
        <v>Status</v>
      </c>
      <c r="I21" s="5" t="str">
        <f>I10</f>
        <v>Long Trend</v>
      </c>
    </row>
    <row r="22" spans="1:9" ht="45.6" thickBot="1" x14ac:dyDescent="0.35">
      <c r="A22" s="10" t="s">
        <v>15</v>
      </c>
      <c r="B22" s="10"/>
      <c r="C22" s="11">
        <v>0.26</v>
      </c>
      <c r="D22" s="11">
        <v>0.25</v>
      </c>
      <c r="E22" s="11">
        <v>0.24</v>
      </c>
      <c r="F22" s="13" t="s">
        <v>10</v>
      </c>
      <c r="G22" s="11">
        <v>0.25</v>
      </c>
      <c r="H22" s="13"/>
      <c r="I22" s="10"/>
    </row>
    <row r="23" spans="1:9" ht="45.6" thickBot="1" x14ac:dyDescent="0.35">
      <c r="A23" s="6" t="s">
        <v>16</v>
      </c>
      <c r="B23" s="6" t="s">
        <v>10</v>
      </c>
      <c r="C23" s="7">
        <v>0.25</v>
      </c>
      <c r="D23" s="7">
        <v>0.18</v>
      </c>
      <c r="E23" s="7">
        <v>0.25</v>
      </c>
      <c r="F23" s="9" t="s">
        <v>10</v>
      </c>
      <c r="G23" s="7">
        <v>0.2</v>
      </c>
      <c r="H23" s="9"/>
      <c r="I23" s="6"/>
    </row>
    <row r="24" spans="1:9" ht="30.6" thickBot="1" x14ac:dyDescent="0.35">
      <c r="A24" s="6" t="s">
        <v>17</v>
      </c>
      <c r="B24" s="6"/>
      <c r="C24" s="6"/>
      <c r="D24" s="6"/>
      <c r="E24" s="12">
        <v>0.12089999999999999</v>
      </c>
      <c r="F24" s="12">
        <v>7.6999999999999999E-2</v>
      </c>
      <c r="G24" s="7">
        <v>0.1</v>
      </c>
      <c r="H24" s="6"/>
      <c r="I24" s="6"/>
    </row>
    <row r="25" spans="1:9" ht="15" thickBot="1" x14ac:dyDescent="0.35"/>
    <row r="26" spans="1:9" ht="16.2" thickBot="1" x14ac:dyDescent="0.35">
      <c r="A26" s="4" t="s">
        <v>53</v>
      </c>
    </row>
    <row r="27" spans="1:9" ht="15" thickBot="1" x14ac:dyDescent="0.35"/>
    <row r="28" spans="1:9" ht="29.25" customHeight="1" thickBot="1" x14ac:dyDescent="0.35">
      <c r="A28" s="5" t="s">
        <v>1</v>
      </c>
      <c r="B28" s="5" t="s">
        <v>2</v>
      </c>
      <c r="C28" s="5" t="s">
        <v>3</v>
      </c>
      <c r="D28" s="5" t="s">
        <v>4</v>
      </c>
      <c r="E28" s="5" t="s">
        <v>5</v>
      </c>
      <c r="F28" s="5" t="str">
        <f>F21</f>
        <v>2024/25</v>
      </c>
      <c r="G28" s="5" t="str">
        <f>G21</f>
        <v>Target</v>
      </c>
      <c r="H28" s="5" t="str">
        <f>H21</f>
        <v>Status</v>
      </c>
      <c r="I28" s="5" t="str">
        <f>I21</f>
        <v>Long Trend</v>
      </c>
    </row>
    <row r="29" spans="1:9" ht="37.5" customHeight="1" thickBot="1" x14ac:dyDescent="0.35">
      <c r="A29" s="6" t="s">
        <v>18</v>
      </c>
      <c r="B29" s="6" t="s">
        <v>19</v>
      </c>
      <c r="C29" s="6" t="s">
        <v>20</v>
      </c>
      <c r="D29" s="6" t="s">
        <v>21</v>
      </c>
      <c r="E29" s="6" t="s">
        <v>22</v>
      </c>
      <c r="F29" s="6" t="s">
        <v>23</v>
      </c>
      <c r="G29" s="6" t="s">
        <v>10</v>
      </c>
      <c r="H29" s="6"/>
      <c r="I29" s="6"/>
    </row>
    <row r="30" spans="1:9" ht="30.6" thickBot="1" x14ac:dyDescent="0.35">
      <c r="A30" s="6" t="s">
        <v>24</v>
      </c>
      <c r="B30" s="6" t="s">
        <v>8</v>
      </c>
      <c r="C30" s="6">
        <v>8.48</v>
      </c>
      <c r="D30" s="6">
        <v>11.3</v>
      </c>
      <c r="E30" s="6">
        <v>12.3</v>
      </c>
      <c r="F30" s="6">
        <v>8.6300000000000008</v>
      </c>
      <c r="G30" s="6">
        <v>12.2</v>
      </c>
      <c r="H30" s="6"/>
      <c r="I30" s="6"/>
    </row>
    <row r="31" spans="1:9" ht="30.6" thickBot="1" x14ac:dyDescent="0.35">
      <c r="A31" s="6" t="s">
        <v>25</v>
      </c>
      <c r="B31" s="6" t="s">
        <v>8</v>
      </c>
      <c r="C31" s="6">
        <v>6.65</v>
      </c>
      <c r="D31" s="6">
        <v>8.77</v>
      </c>
      <c r="E31" s="6">
        <v>9.0500000000000007</v>
      </c>
      <c r="F31" s="6">
        <v>6.24</v>
      </c>
      <c r="G31" s="6">
        <v>8.9</v>
      </c>
      <c r="H31" s="6"/>
      <c r="I31" s="6"/>
    </row>
    <row r="32" spans="1:9" ht="30.6" thickBot="1" x14ac:dyDescent="0.35">
      <c r="A32" s="6" t="s">
        <v>26</v>
      </c>
      <c r="B32" s="12">
        <v>0.63400000000000001</v>
      </c>
      <c r="C32" s="7">
        <v>0.63</v>
      </c>
      <c r="D32" s="12">
        <v>0.63400000000000001</v>
      </c>
      <c r="E32" s="12">
        <v>0.63300000000000001</v>
      </c>
      <c r="F32" s="12">
        <v>0.66200000000000003</v>
      </c>
      <c r="G32" s="6" t="s">
        <v>10</v>
      </c>
      <c r="H32" s="6"/>
      <c r="I32" s="6"/>
    </row>
    <row r="33" spans="1:9" ht="30.6" thickBot="1" x14ac:dyDescent="0.35">
      <c r="A33" s="6" t="s">
        <v>27</v>
      </c>
      <c r="B33" s="12">
        <v>0.42599999999999999</v>
      </c>
      <c r="C33" s="12">
        <v>0.50700000000000001</v>
      </c>
      <c r="D33" s="7">
        <v>0.49</v>
      </c>
      <c r="E33" s="12">
        <v>0.52500000000000002</v>
      </c>
      <c r="F33" s="12">
        <v>0.432</v>
      </c>
      <c r="G33" s="6" t="s">
        <v>10</v>
      </c>
      <c r="H33" s="6"/>
      <c r="I33" s="6"/>
    </row>
    <row r="34" spans="1:9" ht="45.6" thickBot="1" x14ac:dyDescent="0.35">
      <c r="A34" s="6" t="s">
        <v>28</v>
      </c>
      <c r="B34" s="12">
        <v>0.752</v>
      </c>
      <c r="C34" s="12">
        <v>0.96899999999999997</v>
      </c>
      <c r="D34" s="12">
        <v>0.95399999999999996</v>
      </c>
      <c r="E34" s="12">
        <v>0.91900000000000004</v>
      </c>
      <c r="F34" s="12">
        <v>0.91800000000000004</v>
      </c>
      <c r="G34" s="6" t="s">
        <v>10</v>
      </c>
      <c r="H34" s="6"/>
      <c r="I34" s="6"/>
    </row>
    <row r="35" spans="1:9" ht="30.6" thickBot="1" x14ac:dyDescent="0.35">
      <c r="A35" s="6" t="s">
        <v>29</v>
      </c>
      <c r="B35" s="12">
        <v>9.6000000000000002E-2</v>
      </c>
      <c r="C35" s="12">
        <v>6.8000000000000005E-2</v>
      </c>
      <c r="D35" s="12">
        <v>7.9000000000000001E-2</v>
      </c>
      <c r="E35" s="12">
        <v>5.7000000000000002E-2</v>
      </c>
      <c r="F35" s="12">
        <v>5.8000000000000003E-2</v>
      </c>
      <c r="G35" s="6" t="s">
        <v>10</v>
      </c>
      <c r="H35" s="6"/>
      <c r="I35" s="6"/>
    </row>
    <row r="36" spans="1:9" ht="30.6" thickBot="1" x14ac:dyDescent="0.35">
      <c r="A36" s="6" t="s">
        <v>30</v>
      </c>
      <c r="B36" s="12">
        <v>0.14499999999999999</v>
      </c>
      <c r="C36" s="12">
        <v>0.109</v>
      </c>
      <c r="D36" s="12">
        <v>0.111</v>
      </c>
      <c r="E36" s="12">
        <v>0.107</v>
      </c>
      <c r="F36" s="12">
        <v>0.107</v>
      </c>
      <c r="G36" s="6" t="s">
        <v>10</v>
      </c>
      <c r="H36" s="6"/>
      <c r="I36" s="6"/>
    </row>
    <row r="37" spans="1:9" ht="30.6" thickBot="1" x14ac:dyDescent="0.35">
      <c r="A37" s="6" t="s">
        <v>31</v>
      </c>
      <c r="B37" s="6">
        <v>1</v>
      </c>
      <c r="C37" s="6">
        <v>5</v>
      </c>
      <c r="D37" s="6">
        <v>5</v>
      </c>
      <c r="E37" s="6">
        <v>1</v>
      </c>
      <c r="F37" s="6">
        <v>0</v>
      </c>
      <c r="G37" s="6" t="s">
        <v>10</v>
      </c>
      <c r="H37" s="6"/>
      <c r="I37" s="6"/>
    </row>
    <row r="38" spans="1:9" ht="45.6" thickBot="1" x14ac:dyDescent="0.35">
      <c r="A38" s="6" t="s">
        <v>32</v>
      </c>
      <c r="B38" s="6">
        <v>1</v>
      </c>
      <c r="C38" s="6">
        <v>3</v>
      </c>
      <c r="D38" s="6">
        <v>8</v>
      </c>
      <c r="E38" s="6">
        <v>1</v>
      </c>
      <c r="F38" s="6">
        <v>0</v>
      </c>
      <c r="G38" s="6" t="s">
        <v>10</v>
      </c>
      <c r="H38" s="6"/>
      <c r="I38" s="6"/>
    </row>
    <row r="39" spans="1:9" ht="30.6" thickBot="1" x14ac:dyDescent="0.35">
      <c r="A39" s="6" t="s">
        <v>33</v>
      </c>
      <c r="B39" s="7">
        <v>0.35</v>
      </c>
      <c r="C39" s="12">
        <v>0.38200000000000001</v>
      </c>
      <c r="D39" s="12">
        <v>0.374</v>
      </c>
      <c r="E39" s="12">
        <v>0.36399999999999999</v>
      </c>
      <c r="F39" s="12">
        <v>0.38200000000000001</v>
      </c>
      <c r="G39" s="6" t="s">
        <v>10</v>
      </c>
      <c r="H39" s="6"/>
      <c r="I39" s="6"/>
    </row>
    <row r="40" spans="1:9" ht="45.6" thickBot="1" x14ac:dyDescent="0.35">
      <c r="A40" s="6" t="s">
        <v>34</v>
      </c>
      <c r="B40" s="6">
        <v>10</v>
      </c>
      <c r="C40" s="6">
        <v>1</v>
      </c>
      <c r="D40" s="6">
        <v>0</v>
      </c>
      <c r="E40" s="6">
        <v>0</v>
      </c>
      <c r="F40" s="6">
        <v>0</v>
      </c>
      <c r="G40" s="6" t="s">
        <v>10</v>
      </c>
      <c r="H40" s="6"/>
      <c r="I40" s="6"/>
    </row>
    <row r="41" spans="1:9" ht="15" thickBot="1" x14ac:dyDescent="0.35"/>
    <row r="42" spans="1:9" ht="16.2" thickBot="1" x14ac:dyDescent="0.35">
      <c r="A42" s="4" t="s">
        <v>54</v>
      </c>
    </row>
    <row r="43" spans="1:9" ht="15" thickBot="1" x14ac:dyDescent="0.35"/>
    <row r="44" spans="1:9" ht="28.5" customHeight="1" thickBot="1" x14ac:dyDescent="0.35">
      <c r="A44" s="5" t="s">
        <v>1</v>
      </c>
      <c r="B44" s="5" t="s">
        <v>2</v>
      </c>
      <c r="C44" s="5" t="s">
        <v>3</v>
      </c>
      <c r="D44" s="5" t="s">
        <v>4</v>
      </c>
      <c r="E44" s="5" t="s">
        <v>5</v>
      </c>
      <c r="F44" s="5" t="str">
        <f>F28</f>
        <v>2024/25</v>
      </c>
      <c r="G44" s="5" t="str">
        <f>G28</f>
        <v>Target</v>
      </c>
      <c r="H44" s="5" t="str">
        <f>H28</f>
        <v>Status</v>
      </c>
      <c r="I44" s="5" t="str">
        <f>I28</f>
        <v>Long Trend</v>
      </c>
    </row>
    <row r="45" spans="1:9" ht="30.6" thickBot="1" x14ac:dyDescent="0.35">
      <c r="A45" s="6" t="s">
        <v>35</v>
      </c>
      <c r="B45" s="6"/>
      <c r="C45" s="6"/>
      <c r="D45" s="6"/>
      <c r="E45" s="8">
        <v>2118</v>
      </c>
      <c r="F45" s="8">
        <v>2391</v>
      </c>
      <c r="G45" s="6" t="s">
        <v>10</v>
      </c>
      <c r="H45" s="6" t="s">
        <v>10</v>
      </c>
      <c r="I45" s="6"/>
    </row>
    <row r="46" spans="1:9" ht="45.6" thickBot="1" x14ac:dyDescent="0.35">
      <c r="A46" s="6" t="s">
        <v>36</v>
      </c>
      <c r="B46" s="6"/>
      <c r="C46" s="6"/>
      <c r="D46" s="6"/>
      <c r="E46" s="8">
        <v>3570</v>
      </c>
      <c r="F46" s="8">
        <v>3486</v>
      </c>
      <c r="G46" s="6" t="s">
        <v>10</v>
      </c>
      <c r="H46" s="6" t="s">
        <v>10</v>
      </c>
      <c r="I46" s="6"/>
    </row>
    <row r="47" spans="1:9" ht="45.6" thickBot="1" x14ac:dyDescent="0.35">
      <c r="A47" s="6" t="s">
        <v>37</v>
      </c>
      <c r="B47" s="6"/>
      <c r="C47" s="6"/>
      <c r="D47" s="6"/>
      <c r="E47" s="6">
        <v>63730</v>
      </c>
      <c r="F47" s="6">
        <v>57034</v>
      </c>
      <c r="G47" s="6" t="s">
        <v>10</v>
      </c>
      <c r="H47" s="6" t="s">
        <v>10</v>
      </c>
      <c r="I47" s="6"/>
    </row>
    <row r="48" spans="1:9" ht="45.6" thickBot="1" x14ac:dyDescent="0.35">
      <c r="A48" s="6" t="s">
        <v>38</v>
      </c>
      <c r="B48" s="6"/>
      <c r="C48" s="6"/>
      <c r="D48" s="6"/>
      <c r="E48" s="6">
        <v>15</v>
      </c>
      <c r="F48" s="6">
        <v>27</v>
      </c>
      <c r="G48" s="6" t="s">
        <v>10</v>
      </c>
      <c r="H48" s="6" t="s">
        <v>10</v>
      </c>
      <c r="I48" s="6"/>
    </row>
    <row r="49" spans="1:9" ht="45.6" thickBot="1" x14ac:dyDescent="0.35">
      <c r="A49" s="6" t="s">
        <v>39</v>
      </c>
      <c r="B49" s="6"/>
      <c r="C49" s="6"/>
      <c r="D49" s="6"/>
      <c r="E49" s="6">
        <v>158</v>
      </c>
      <c r="F49" s="6">
        <v>227</v>
      </c>
      <c r="G49" s="6" t="s">
        <v>10</v>
      </c>
      <c r="H49" s="6" t="s">
        <v>10</v>
      </c>
      <c r="I49" s="6"/>
    </row>
    <row r="50" spans="1:9" ht="30.6" thickBot="1" x14ac:dyDescent="0.35">
      <c r="A50" s="6" t="s">
        <v>40</v>
      </c>
      <c r="B50" s="6"/>
      <c r="C50" s="6"/>
      <c r="D50" s="6"/>
      <c r="E50" s="6">
        <v>13</v>
      </c>
      <c r="F50" s="6">
        <v>17</v>
      </c>
      <c r="G50" s="6" t="s">
        <v>10</v>
      </c>
      <c r="H50" s="6" t="s">
        <v>10</v>
      </c>
      <c r="I50" s="6"/>
    </row>
    <row r="51" spans="1:9" ht="30.6" thickBot="1" x14ac:dyDescent="0.35">
      <c r="A51" s="6" t="s">
        <v>41</v>
      </c>
      <c r="B51" s="6"/>
      <c r="C51" s="6"/>
      <c r="D51" s="6"/>
      <c r="E51" s="6">
        <v>126</v>
      </c>
      <c r="F51" s="6">
        <v>142</v>
      </c>
      <c r="G51" s="6" t="s">
        <v>10</v>
      </c>
      <c r="H51" s="6" t="s">
        <v>10</v>
      </c>
      <c r="I51" s="6"/>
    </row>
    <row r="52" spans="1:9" ht="30.6" thickBot="1" x14ac:dyDescent="0.35">
      <c r="A52" s="6" t="s">
        <v>42</v>
      </c>
      <c r="B52" s="8">
        <v>1843</v>
      </c>
      <c r="C52" s="8">
        <v>1900</v>
      </c>
      <c r="D52" s="8">
        <v>4062</v>
      </c>
      <c r="E52" s="8">
        <v>4143</v>
      </c>
      <c r="F52" s="8">
        <v>7217</v>
      </c>
      <c r="G52" s="6" t="s">
        <v>10</v>
      </c>
      <c r="H52" s="6" t="s">
        <v>10</v>
      </c>
      <c r="I52" s="6"/>
    </row>
    <row r="53" spans="1:9" ht="30.6" thickBot="1" x14ac:dyDescent="0.35">
      <c r="A53" s="6" t="s">
        <v>43</v>
      </c>
      <c r="B53" s="8">
        <v>1249</v>
      </c>
      <c r="C53" s="8">
        <v>1582</v>
      </c>
      <c r="D53" s="8">
        <v>2264</v>
      </c>
      <c r="E53" s="8">
        <v>2485</v>
      </c>
      <c r="F53" s="8">
        <v>3499</v>
      </c>
      <c r="G53" s="6" t="s">
        <v>10</v>
      </c>
      <c r="H53" s="6" t="s">
        <v>10</v>
      </c>
      <c r="I53" s="6"/>
    </row>
    <row r="54" spans="1:9" ht="30.6" thickBot="1" x14ac:dyDescent="0.35">
      <c r="A54" s="6" t="s">
        <v>44</v>
      </c>
      <c r="B54" s="6"/>
      <c r="C54" s="12">
        <v>9.8000000000000004E-2</v>
      </c>
      <c r="D54" s="12">
        <v>0.15809999999999999</v>
      </c>
      <c r="E54" s="12">
        <v>0.4219</v>
      </c>
      <c r="F54" s="12">
        <v>0.54069999999999996</v>
      </c>
      <c r="G54" s="6" t="s">
        <v>10</v>
      </c>
      <c r="H54" s="6" t="s">
        <v>10</v>
      </c>
      <c r="I54" s="6"/>
    </row>
    <row r="55" spans="1:9" ht="30.6" thickBot="1" x14ac:dyDescent="0.35">
      <c r="A55" s="6" t="s">
        <v>45</v>
      </c>
      <c r="B55" s="6">
        <v>453</v>
      </c>
      <c r="C55" s="6">
        <v>477</v>
      </c>
      <c r="D55" s="6">
        <v>492</v>
      </c>
      <c r="E55" s="6">
        <v>545</v>
      </c>
      <c r="F55" s="6">
        <v>770</v>
      </c>
      <c r="G55" s="6" t="s">
        <v>10</v>
      </c>
      <c r="H55" s="6" t="s">
        <v>10</v>
      </c>
      <c r="I55" s="6"/>
    </row>
    <row r="56" spans="1:9" ht="35.25" customHeight="1" thickBot="1" x14ac:dyDescent="0.35">
      <c r="A56" s="6" t="s">
        <v>46</v>
      </c>
      <c r="B56" s="6">
        <v>1629</v>
      </c>
      <c r="C56" s="6">
        <v>1782</v>
      </c>
      <c r="D56" s="6">
        <v>1960</v>
      </c>
      <c r="E56" s="6">
        <v>2250</v>
      </c>
      <c r="F56" s="6">
        <v>2135</v>
      </c>
      <c r="G56" s="6" t="s">
        <v>10</v>
      </c>
      <c r="H56" s="6"/>
      <c r="I56" s="6"/>
    </row>
    <row r="57" spans="1:9" ht="15" thickBot="1" x14ac:dyDescent="0.35"/>
    <row r="58" spans="1:9" ht="31.2" thickBot="1" x14ac:dyDescent="0.35">
      <c r="A58" s="4" t="s">
        <v>55</v>
      </c>
    </row>
    <row r="59" spans="1:9" ht="15" thickBot="1" x14ac:dyDescent="0.35"/>
    <row r="60" spans="1:9" ht="27" customHeight="1" thickBot="1" x14ac:dyDescent="0.35">
      <c r="A60" s="5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 t="str">
        <f>F44</f>
        <v>2024/25</v>
      </c>
      <c r="G60" s="5" t="str">
        <f>G44</f>
        <v>Target</v>
      </c>
      <c r="H60" s="5" t="str">
        <f>H44</f>
        <v>Status</v>
      </c>
      <c r="I60" s="5" t="str">
        <f>I44</f>
        <v>Long Trend</v>
      </c>
    </row>
    <row r="61" spans="1:9" ht="45.6" thickBot="1" x14ac:dyDescent="0.35">
      <c r="A61" s="6" t="s">
        <v>47</v>
      </c>
      <c r="B61" s="6">
        <v>31779</v>
      </c>
      <c r="C61" s="6">
        <v>511801</v>
      </c>
      <c r="D61" s="6">
        <v>671974</v>
      </c>
      <c r="E61" s="6">
        <v>808549</v>
      </c>
      <c r="F61" s="6">
        <v>903440</v>
      </c>
      <c r="G61" s="6" t="s">
        <v>10</v>
      </c>
      <c r="H61" s="6"/>
      <c r="I61" s="6"/>
    </row>
    <row r="62" spans="1:9" ht="30.6" thickBot="1" x14ac:dyDescent="0.35">
      <c r="A62" s="6" t="s">
        <v>48</v>
      </c>
      <c r="B62" s="8">
        <v>1450</v>
      </c>
      <c r="C62" s="8">
        <v>48800</v>
      </c>
      <c r="D62" s="8">
        <v>362929</v>
      </c>
      <c r="E62" s="8">
        <v>227641</v>
      </c>
      <c r="F62" s="8">
        <v>129421</v>
      </c>
      <c r="G62" s="6" t="s">
        <v>10</v>
      </c>
      <c r="H62" s="6"/>
      <c r="I62" s="6"/>
    </row>
    <row r="63" spans="1:9" ht="45.6" thickBot="1" x14ac:dyDescent="0.35">
      <c r="A63" s="6" t="s">
        <v>49</v>
      </c>
      <c r="B63" s="6">
        <v>185</v>
      </c>
      <c r="C63" s="6">
        <v>340</v>
      </c>
      <c r="D63" s="6">
        <v>226</v>
      </c>
      <c r="E63" s="6">
        <v>175</v>
      </c>
      <c r="F63" s="6">
        <v>150</v>
      </c>
      <c r="G63" s="6" t="s">
        <v>10</v>
      </c>
      <c r="H63" s="6"/>
      <c r="I63" s="6"/>
    </row>
    <row r="64" spans="1:9" ht="36" customHeight="1" thickBot="1" x14ac:dyDescent="0.35">
      <c r="A64" s="6" t="s">
        <v>50</v>
      </c>
      <c r="B64" s="9">
        <v>124</v>
      </c>
      <c r="C64" s="9">
        <v>113</v>
      </c>
      <c r="D64" s="9">
        <v>393</v>
      </c>
      <c r="E64" s="9">
        <v>486</v>
      </c>
      <c r="F64" s="9">
        <v>523</v>
      </c>
      <c r="G64" s="9" t="s">
        <v>10</v>
      </c>
      <c r="H64" s="9"/>
      <c r="I64" s="6"/>
    </row>
    <row r="66" spans="1:1" x14ac:dyDescent="0.3">
      <c r="A66" s="2"/>
    </row>
    <row r="67" spans="1:1" x14ac:dyDescent="0.3">
      <c r="A67" s="2"/>
    </row>
  </sheetData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3e0024-8254-40dc-a5b6-ff63399c51ff" xsi:nil="true"/>
    <lcf76f155ced4ddcb4097134ff3c332f xmlns="20817ea4-6fd7-4977-99e1-606e9fa1626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2CBE93F49DB1459AC0C85A2ACF493E" ma:contentTypeVersion="13" ma:contentTypeDescription="Create a new document." ma:contentTypeScope="" ma:versionID="d72ef651aa98b773f7aa502287e57ba9">
  <xsd:schema xmlns:xsd="http://www.w3.org/2001/XMLSchema" xmlns:xs="http://www.w3.org/2001/XMLSchema" xmlns:p="http://schemas.microsoft.com/office/2006/metadata/properties" xmlns:ns2="20817ea4-6fd7-4977-99e1-606e9fa1626a" xmlns:ns3="a83e0024-8254-40dc-a5b6-ff63399c51ff" targetNamespace="http://schemas.microsoft.com/office/2006/metadata/properties" ma:root="true" ma:fieldsID="8374b592c574c4fef17a239dbf166137" ns2:_="" ns3:_="">
    <xsd:import namespace="20817ea4-6fd7-4977-99e1-606e9fa1626a"/>
    <xsd:import namespace="a83e0024-8254-40dc-a5b6-ff63399c51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17ea4-6fd7-4977-99e1-606e9fa162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91404d7-7751-41e8-a4ee-909c4e7c55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e0024-8254-40dc-a5b6-ff63399c51f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028caec-c244-406f-9cf9-3ef23ee25ccd}" ma:internalName="TaxCatchAll" ma:showField="CatchAllData" ma:web="a83e0024-8254-40dc-a5b6-ff63399c51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0E500D-3417-4F5D-AD43-E96E7F2C69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FBB3B0-CF9C-4298-B5BD-DCA7035F3EF8}">
  <ds:schemaRefs>
    <ds:schemaRef ds:uri="http://purl.org/dc/dcmitype/"/>
    <ds:schemaRef ds:uri="a83e0024-8254-40dc-a5b6-ff63399c51ff"/>
    <ds:schemaRef ds:uri="http://purl.org/dc/elements/1.1/"/>
    <ds:schemaRef ds:uri="http://schemas.microsoft.com/office/2006/metadata/properties"/>
    <ds:schemaRef ds:uri="20817ea4-6fd7-4977-99e1-606e9fa162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8F46686-5BD0-4BAC-A936-E9773DB77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817ea4-6fd7-4977-99e1-606e9fa1626a"/>
    <ds:schemaRef ds:uri="a83e0024-8254-40dc-a5b6-ff63399c5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817126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C&amp;N Scrutiny PI Report</dc:title>
  <dc:subject/>
  <dc:creator/>
  <cp:keywords/>
  <dc:description/>
  <cp:lastModifiedBy>Carly Duke</cp:lastModifiedBy>
  <cp:revision/>
  <dcterms:created xsi:type="dcterms:W3CDTF">2025-08-05T11:54:53Z</dcterms:created>
  <dcterms:modified xsi:type="dcterms:W3CDTF">2025-09-05T09:28:03Z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0x010100992CBE93F49DB1459AC0C85A2ACF493E</vt:lpwstr>
  </property>
  <property fmtid="{D5CDD505-2E9C-101B-9397-08002B2CF9AE}" pid="3" name="MediaServiceImageTags">
    <vt:lpwstr/>
  </property>
</Properties>
</file>